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J:\Abt5\Dez53\Pasdzior\09-smart\neue Formulare\"/>
    </mc:Choice>
  </mc:AlternateContent>
  <xr:revisionPtr revIDLastSave="0" documentId="13_ncr:1_{B40F2ED6-E66F-4FC2-833E-BE1B1CF11567}" xr6:coauthVersionLast="47" xr6:coauthVersionMax="47" xr10:uidLastSave="{00000000-0000-0000-0000-000000000000}"/>
  <bookViews>
    <workbookView xWindow="-108" yWindow="-108" windowWidth="23256" windowHeight="13176" xr2:uid="{248883DC-D53F-45D6-94FC-29ED7BE5F3E1}"/>
  </bookViews>
  <sheets>
    <sheet name="Tabelle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88" i="1" l="1"/>
  <c r="E45" i="1"/>
  <c r="C41" i="1"/>
  <c r="A41" i="1"/>
  <c r="E40" i="1"/>
  <c r="E36" i="1"/>
  <c r="E28" i="1"/>
  <c r="C24" i="1"/>
  <c r="A24" i="1"/>
  <c r="E20" i="1"/>
  <c r="E16" i="1"/>
  <c r="E12" i="1"/>
  <c r="A32" i="1" l="1"/>
  <c r="A29" i="1"/>
  <c r="E24" i="1"/>
  <c r="C32" i="1"/>
  <c r="C29" i="1"/>
  <c r="F45" i="1"/>
  <c r="F88" i="1"/>
  <c r="E32" i="1" l="1"/>
</calcChain>
</file>

<file path=xl/sharedStrings.xml><?xml version="1.0" encoding="utf-8"?>
<sst xmlns="http://schemas.openxmlformats.org/spreadsheetml/2006/main" count="81" uniqueCount="57">
  <si>
    <t>Statistikbericht "Wirkungskontrolle" BAPFA/U-BAPFA - Altenpfleger</t>
  </si>
  <si>
    <t>Projektnummer:</t>
  </si>
  <si>
    <t>Zuwendungsempfänger</t>
  </si>
  <si>
    <t>Ansprechpartner</t>
  </si>
  <si>
    <t>Name:</t>
  </si>
  <si>
    <t>E-Mail:</t>
  </si>
  <si>
    <t>1. Zahl der in das Projekt eingetretenen Personen bis 15.10. des Jahres des Maßnahmebeginns</t>
  </si>
  <si>
    <t>Anzahl Frauen:</t>
  </si>
  <si>
    <t>Anzahl Männer:</t>
  </si>
  <si>
    <t>Gesamt:</t>
  </si>
  <si>
    <t>2. Zahl der in das Projekt eingetretenen Personen nach dem 15.10. des Jahres des Maßnahmebeginns
(Auffüllungen/Verlängerer/Verkürzer)</t>
  </si>
  <si>
    <t>3. Zahl der abgebrochenen Ausbildungen</t>
  </si>
  <si>
    <t>4. Zahl der Zulassungen zur Abschlussprüfung</t>
  </si>
  <si>
    <t>5. Zahl der bestandenen Abschlussprüfungen</t>
  </si>
  <si>
    <t>6. Zahl der nicht bestandenen Abschlussprüfungen</t>
  </si>
  <si>
    <t>7. Zahl der zur Wiederholungsprüfung zugelassenen Schüler</t>
  </si>
  <si>
    <t>8. Zahl der nach Abschluss der Ausbildung abgeschlossenen Arbeitsverträge</t>
  </si>
  <si>
    <t>9. Abbrüche nach Zeiträumen</t>
  </si>
  <si>
    <t>Probezeit:</t>
  </si>
  <si>
    <t>1.Lehrjahr (nach
Probezeit):</t>
  </si>
  <si>
    <t>2. Lehrjahr:</t>
  </si>
  <si>
    <t>3.Lehrjahr:</t>
  </si>
  <si>
    <t>Gesamt</t>
  </si>
  <si>
    <t>Abbruchsgründe</t>
  </si>
  <si>
    <t>1. Kündigung durch den praktischen Träger</t>
  </si>
  <si>
    <t>in der Probezeit</t>
  </si>
  <si>
    <t>nach der Probezeit</t>
  </si>
  <si>
    <t>Aufgrund ungenügender Leistung,
schlechte Noten in der
Praxisausbildung</t>
  </si>
  <si>
    <t>Aufgrund ungenügender
Leistungen, schlechter Noten in der
theoretischen Ausbildung</t>
  </si>
  <si>
    <t>Aufgrund von Fehlverhalten des
Schülers/der Schülerin</t>
  </si>
  <si>
    <t>Sonstiger Grund</t>
  </si>
  <si>
    <t>bei Nichtzulassung zur
Abschlussprüfung</t>
  </si>
  <si>
    <t>nach nicht bestandener
Abschlussprüfung</t>
  </si>
  <si>
    <t>2. Kündigung durch den Teilnehmer</t>
  </si>
  <si>
    <t>Schwangerschaft, Geburt, Elternzeit</t>
  </si>
  <si>
    <t>Wechsel in andere Ausbildung</t>
  </si>
  <si>
    <t>Wechsel in Arbeit</t>
  </si>
  <si>
    <t>Umzug, Verzug</t>
  </si>
  <si>
    <t>Nach langer Krankheit</t>
  </si>
  <si>
    <t>Beruf ist ungeeignet für den
Teilnehmer '1</t>
  </si>
  <si>
    <t>Gestörtes Ausbildungsverhältnis '2</t>
  </si>
  <si>
    <t>1 liegt in der Person begründet:
- im Beruf geirrt
- überfordert
- zu schwerer Beruf
- körperlich und/oder psychisch überfordert
2 bezieht sich auf den Schüler und den praktischen Träger</t>
  </si>
  <si>
    <t>Ausbildungsverlängerungen und Einmündungen</t>
  </si>
  <si>
    <t>Gründe für die Ausbildungsverlängerungen/Einmündungen</t>
  </si>
  <si>
    <t>Nichtzulassung zur Abschlussprüfung</t>
  </si>
  <si>
    <t>Nichtbestehen der Abschlussprüfung</t>
  </si>
  <si>
    <t>Wiederaufnahme nach Schwangerschaft und Geburt</t>
  </si>
  <si>
    <t>Wiederaufnahme nach langer Krankheit</t>
  </si>
  <si>
    <t>Wiederaufnahme nach sonstigem Grund</t>
  </si>
  <si>
    <t>Bestätigung eines Verkürzungstatbestands</t>
  </si>
  <si>
    <t>Verbleib nach bestandener Prüfung</t>
  </si>
  <si>
    <t>Arbeitsvertrag in Brandenburg (ambulant)</t>
  </si>
  <si>
    <t>Arbeitsvertrag in Brandenburg (stationär)</t>
  </si>
  <si>
    <t>außerhalb von Brandenburg</t>
  </si>
  <si>
    <t>kein Arbeitsvertrag</t>
  </si>
  <si>
    <t>nicht bekannt</t>
  </si>
  <si>
    <t>Kontrollsumme zu bestandene Abschlussprüfung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</si>
</sst>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2" tint="-0.249977111117893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2" fillId="2" borderId="0" xfId="0" applyFont="1" applyFill="1"/>
    <xf numFmtId="0" fontId="0" fillId="2" borderId="0" xfId="0" applyFill="1"/>
    <xf numFmtId="0" fontId="0" fillId="3" borderId="0" xfId="0" applyFill="1" applyProtection="1">
      <protection locked="0"/>
    </xf>
    <xf numFmtId="0" fontId="1" fillId="2" borderId="0" xfId="0" applyFont="1" applyFill="1"/>
    <xf numFmtId="0" fontId="0" fillId="4" borderId="0" xfId="0" applyFill="1"/>
    <xf numFmtId="0" fontId="3" fillId="2" borderId="0" xfId="0" applyFont="1" applyFill="1"/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3" borderId="4" xfId="0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4" borderId="6" xfId="0" applyFill="1" applyBorder="1"/>
    <xf numFmtId="0" fontId="4" fillId="2" borderId="0" xfId="0" applyFont="1" applyFill="1"/>
    <xf numFmtId="0" fontId="0" fillId="3" borderId="3" xfId="0" applyFill="1" applyBorder="1" applyProtection="1">
      <protection locked="0"/>
    </xf>
    <xf numFmtId="0" fontId="0" fillId="3" borderId="23" xfId="0" applyFill="1" applyBorder="1" applyProtection="1">
      <protection locked="0"/>
    </xf>
    <xf numFmtId="0" fontId="0" fillId="3" borderId="6" xfId="0" applyFill="1" applyBorder="1" applyProtection="1">
      <protection locked="0"/>
    </xf>
    <xf numFmtId="0" fontId="0" fillId="4" borderId="24" xfId="0" applyFill="1" applyBorder="1"/>
    <xf numFmtId="0" fontId="0" fillId="2" borderId="18" xfId="0" applyFill="1" applyBorder="1"/>
    <xf numFmtId="0" fontId="0" fillId="2" borderId="7" xfId="0" applyFill="1" applyBorder="1"/>
    <xf numFmtId="0" fontId="0" fillId="2" borderId="4" xfId="0" applyFill="1" applyBorder="1"/>
    <xf numFmtId="0" fontId="0" fillId="2" borderId="5" xfId="0" applyFill="1" applyBorder="1"/>
    <xf numFmtId="0" fontId="0" fillId="2" borderId="1" xfId="0" applyFill="1" applyBorder="1"/>
    <xf numFmtId="0" fontId="0" fillId="2" borderId="2" xfId="0" applyFill="1" applyBorder="1"/>
    <xf numFmtId="0" fontId="0" fillId="2" borderId="4" xfId="0" applyFill="1" applyBorder="1" applyAlignment="1">
      <alignment wrapText="1"/>
    </xf>
    <xf numFmtId="0" fontId="0" fillId="2" borderId="5" xfId="0" applyFill="1" applyBorder="1" applyAlignment="1">
      <alignment wrapText="1"/>
    </xf>
    <xf numFmtId="0" fontId="0" fillId="3" borderId="20" xfId="0" applyFill="1" applyBorder="1" applyAlignment="1" applyProtection="1">
      <alignment horizontal="center"/>
      <protection locked="0"/>
    </xf>
    <xf numFmtId="0" fontId="0" fillId="3" borderId="21" xfId="0" applyFill="1" applyBorder="1" applyAlignment="1" applyProtection="1">
      <alignment horizontal="center"/>
      <protection locked="0"/>
    </xf>
    <xf numFmtId="0" fontId="0" fillId="3" borderId="22" xfId="0" applyFill="1" applyBorder="1" applyAlignment="1" applyProtection="1">
      <alignment horizontal="center"/>
      <protection locked="0"/>
    </xf>
    <xf numFmtId="0" fontId="0" fillId="2" borderId="0" xfId="0" applyFill="1" applyAlignment="1">
      <alignment horizontal="left" wrapText="1"/>
    </xf>
    <xf numFmtId="0" fontId="0" fillId="2" borderId="0" xfId="0" applyFill="1"/>
    <xf numFmtId="0" fontId="0" fillId="2" borderId="18" xfId="0" applyFill="1" applyBorder="1" applyAlignment="1">
      <alignment wrapText="1"/>
    </xf>
    <xf numFmtId="0" fontId="0" fillId="2" borderId="7" xfId="0" applyFill="1" applyBorder="1" applyAlignment="1">
      <alignment wrapText="1"/>
    </xf>
    <xf numFmtId="0" fontId="0" fillId="3" borderId="8" xfId="0" applyFill="1" applyBorder="1" applyAlignment="1" applyProtection="1">
      <alignment horizontal="center"/>
      <protection locked="0"/>
    </xf>
    <xf numFmtId="0" fontId="0" fillId="3" borderId="9" xfId="0" applyFill="1" applyBorder="1" applyAlignment="1" applyProtection="1">
      <alignment horizontal="center"/>
      <protection locked="0"/>
    </xf>
    <xf numFmtId="0" fontId="0" fillId="3" borderId="19" xfId="0" applyFill="1" applyBorder="1" applyAlignment="1" applyProtection="1">
      <alignment horizontal="center"/>
      <protection locked="0"/>
    </xf>
    <xf numFmtId="0" fontId="0" fillId="2" borderId="10" xfId="0" applyFill="1" applyBorder="1"/>
    <xf numFmtId="0" fontId="0" fillId="2" borderId="11" xfId="0" applyFill="1" applyBorder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wrapText="1"/>
    </xf>
    <xf numFmtId="0" fontId="0" fillId="2" borderId="14" xfId="0" applyFill="1" applyBorder="1" applyAlignment="1">
      <alignment wrapText="1"/>
    </xf>
    <xf numFmtId="0" fontId="0" fillId="3" borderId="15" xfId="0" applyFill="1" applyBorder="1" applyAlignment="1" applyProtection="1">
      <alignment horizontal="center"/>
      <protection locked="0"/>
    </xf>
    <xf numFmtId="0" fontId="0" fillId="3" borderId="16" xfId="0" applyFill="1" applyBorder="1" applyAlignment="1" applyProtection="1">
      <alignment horizontal="center"/>
      <protection locked="0"/>
    </xf>
    <xf numFmtId="0" fontId="0" fillId="3" borderId="17" xfId="0" applyFill="1" applyBorder="1" applyAlignment="1" applyProtection="1">
      <alignment horizontal="center"/>
      <protection locked="0"/>
    </xf>
    <xf numFmtId="0" fontId="0" fillId="2" borderId="0" xfId="0" applyFill="1" applyAlignment="1">
      <alignment wrapText="1"/>
    </xf>
    <xf numFmtId="0" fontId="1" fillId="2" borderId="0" xfId="0" applyFont="1" applyFill="1" applyAlignment="1">
      <alignment horizontal="left" wrapText="1"/>
    </xf>
    <xf numFmtId="0" fontId="0" fillId="2" borderId="7" xfId="0" applyFill="1" applyBorder="1" applyAlignment="1">
      <alignment horizontal="center"/>
    </xf>
    <xf numFmtId="0" fontId="0" fillId="3" borderId="0" xfId="0" applyFill="1" applyProtection="1">
      <protection locked="0"/>
    </xf>
    <xf numFmtId="0" fontId="1" fillId="2" borderId="0" xfId="0" applyFont="1" applyFill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B076DB-E168-4888-834D-6D6F23FAC6F8}">
  <dimension ref="A1:H88"/>
  <sheetViews>
    <sheetView showGridLines="0" tabSelected="1" workbookViewId="0">
      <selection activeCell="A4" sqref="A4"/>
    </sheetView>
  </sheetViews>
  <sheetFormatPr baseColWidth="10" defaultColWidth="11.44140625" defaultRowHeight="14.4" x14ac:dyDescent="0.3"/>
  <cols>
    <col min="1" max="1" width="14.109375" style="2" customWidth="1"/>
    <col min="2" max="16384" width="11.44140625" style="2"/>
  </cols>
  <sheetData>
    <row r="1" spans="1:8" ht="21" x14ac:dyDescent="0.4">
      <c r="A1" s="1" t="s">
        <v>0</v>
      </c>
    </row>
    <row r="3" spans="1:8" x14ac:dyDescent="0.3">
      <c r="A3" s="2" t="s">
        <v>1</v>
      </c>
      <c r="C3" s="2" t="s">
        <v>2</v>
      </c>
    </row>
    <row r="4" spans="1:8" x14ac:dyDescent="0.3">
      <c r="A4" s="3"/>
      <c r="C4" s="49"/>
      <c r="D4" s="49"/>
      <c r="E4" s="49"/>
      <c r="F4" s="49"/>
    </row>
    <row r="6" spans="1:8" x14ac:dyDescent="0.3">
      <c r="A6" s="2" t="s">
        <v>3</v>
      </c>
    </row>
    <row r="7" spans="1:8" x14ac:dyDescent="0.3">
      <c r="A7" s="2" t="s">
        <v>4</v>
      </c>
      <c r="D7" s="2" t="s">
        <v>5</v>
      </c>
    </row>
    <row r="8" spans="1:8" x14ac:dyDescent="0.3">
      <c r="A8" s="49"/>
      <c r="B8" s="49"/>
      <c r="D8" s="49"/>
      <c r="E8" s="49"/>
      <c r="F8" s="49"/>
    </row>
    <row r="10" spans="1:8" x14ac:dyDescent="0.3">
      <c r="A10" s="50" t="s">
        <v>6</v>
      </c>
      <c r="B10" s="50"/>
      <c r="C10" s="50"/>
      <c r="D10" s="50"/>
      <c r="E10" s="50"/>
      <c r="F10" s="50"/>
      <c r="G10" s="50"/>
      <c r="H10" s="50"/>
    </row>
    <row r="11" spans="1:8" x14ac:dyDescent="0.3">
      <c r="A11" s="2" t="s">
        <v>7</v>
      </c>
      <c r="C11" s="2" t="s">
        <v>8</v>
      </c>
      <c r="E11" s="2" t="s">
        <v>9</v>
      </c>
    </row>
    <row r="12" spans="1:8" x14ac:dyDescent="0.3">
      <c r="A12" s="3"/>
      <c r="C12" s="3"/>
      <c r="E12" s="5">
        <f>A12+C12</f>
        <v>0</v>
      </c>
    </row>
    <row r="14" spans="1:8" ht="28.5" customHeight="1" x14ac:dyDescent="0.3">
      <c r="A14" s="47" t="s">
        <v>10</v>
      </c>
      <c r="B14" s="47"/>
      <c r="C14" s="47"/>
      <c r="D14" s="47"/>
      <c r="E14" s="47"/>
      <c r="F14" s="47"/>
      <c r="G14" s="47"/>
      <c r="H14" s="47"/>
    </row>
    <row r="15" spans="1:8" x14ac:dyDescent="0.3">
      <c r="A15" s="2" t="s">
        <v>7</v>
      </c>
      <c r="C15" s="2" t="s">
        <v>8</v>
      </c>
      <c r="E15" s="2" t="s">
        <v>9</v>
      </c>
    </row>
    <row r="16" spans="1:8" x14ac:dyDescent="0.3">
      <c r="A16" s="3"/>
      <c r="C16" s="3"/>
      <c r="E16" s="5">
        <f>A16+C16</f>
        <v>0</v>
      </c>
    </row>
    <row r="18" spans="1:5" x14ac:dyDescent="0.3">
      <c r="A18" s="4" t="s">
        <v>11</v>
      </c>
    </row>
    <row r="19" spans="1:5" x14ac:dyDescent="0.3">
      <c r="A19" s="2" t="s">
        <v>7</v>
      </c>
      <c r="C19" s="2" t="s">
        <v>8</v>
      </c>
      <c r="E19" s="2" t="s">
        <v>9</v>
      </c>
    </row>
    <row r="20" spans="1:5" x14ac:dyDescent="0.3">
      <c r="A20" s="3"/>
      <c r="C20" s="3"/>
      <c r="E20" s="5">
        <f>A20+C20</f>
        <v>0</v>
      </c>
    </row>
    <row r="22" spans="1:5" x14ac:dyDescent="0.3">
      <c r="A22" s="4" t="s">
        <v>12</v>
      </c>
    </row>
    <row r="23" spans="1:5" x14ac:dyDescent="0.3">
      <c r="A23" s="2" t="s">
        <v>7</v>
      </c>
      <c r="C23" s="2" t="s">
        <v>8</v>
      </c>
      <c r="E23" s="2" t="s">
        <v>9</v>
      </c>
    </row>
    <row r="24" spans="1:5" x14ac:dyDescent="0.3">
      <c r="A24" s="5">
        <f>A12+A16-A20</f>
        <v>0</v>
      </c>
      <c r="C24" s="5">
        <f>C12+C16-C20</f>
        <v>0</v>
      </c>
      <c r="E24" s="5">
        <f>A24+C24</f>
        <v>0</v>
      </c>
    </row>
    <row r="26" spans="1:5" x14ac:dyDescent="0.3">
      <c r="A26" s="4" t="s">
        <v>13</v>
      </c>
    </row>
    <row r="27" spans="1:5" x14ac:dyDescent="0.3">
      <c r="A27" s="2" t="s">
        <v>7</v>
      </c>
      <c r="C27" s="2" t="s">
        <v>8</v>
      </c>
      <c r="E27" s="2" t="s">
        <v>9</v>
      </c>
    </row>
    <row r="28" spans="1:5" x14ac:dyDescent="0.3">
      <c r="A28" s="3"/>
      <c r="C28" s="3"/>
      <c r="E28" s="5">
        <f>A28+C28</f>
        <v>0</v>
      </c>
    </row>
    <row r="29" spans="1:5" x14ac:dyDescent="0.3">
      <c r="A29" s="6" t="str">
        <f>IF(A28&lt;=A24,"","Wert muss &lt;= Zahl der Zulassungen zur Abschlussprüfung sein")</f>
        <v/>
      </c>
      <c r="C29" s="6" t="str">
        <f>IF(C28&lt;=C24,"","Wert muss &lt;= Zahl der Zulassungen zur Abschlussprüfung sein")</f>
        <v/>
      </c>
    </row>
    <row r="30" spans="1:5" x14ac:dyDescent="0.3">
      <c r="A30" s="4" t="s">
        <v>14</v>
      </c>
    </row>
    <row r="31" spans="1:5" x14ac:dyDescent="0.3">
      <c r="A31" s="2" t="s">
        <v>7</v>
      </c>
      <c r="C31" s="2" t="s">
        <v>8</v>
      </c>
      <c r="E31" s="2" t="s">
        <v>9</v>
      </c>
    </row>
    <row r="32" spans="1:5" x14ac:dyDescent="0.3">
      <c r="A32" s="5">
        <f>A24-A28</f>
        <v>0</v>
      </c>
      <c r="C32" s="5">
        <f>C24-C28</f>
        <v>0</v>
      </c>
      <c r="E32" s="5">
        <f>A32+C32</f>
        <v>0</v>
      </c>
    </row>
    <row r="34" spans="1:6" x14ac:dyDescent="0.3">
      <c r="A34" s="4" t="s">
        <v>15</v>
      </c>
    </row>
    <row r="35" spans="1:6" x14ac:dyDescent="0.3">
      <c r="A35" s="2" t="s">
        <v>7</v>
      </c>
      <c r="C35" s="2" t="s">
        <v>8</v>
      </c>
      <c r="E35" s="2" t="s">
        <v>9</v>
      </c>
    </row>
    <row r="36" spans="1:6" x14ac:dyDescent="0.3">
      <c r="A36" s="3"/>
      <c r="C36" s="3"/>
      <c r="E36" s="5">
        <f>A36+C36</f>
        <v>0</v>
      </c>
    </row>
    <row r="38" spans="1:6" x14ac:dyDescent="0.3">
      <c r="A38" s="4" t="s">
        <v>16</v>
      </c>
    </row>
    <row r="39" spans="1:6" x14ac:dyDescent="0.3">
      <c r="A39" s="2" t="s">
        <v>7</v>
      </c>
      <c r="C39" s="2" t="s">
        <v>8</v>
      </c>
      <c r="E39" s="2" t="s">
        <v>9</v>
      </c>
    </row>
    <row r="40" spans="1:6" x14ac:dyDescent="0.3">
      <c r="A40" s="3"/>
      <c r="C40" s="3"/>
      <c r="E40" s="5">
        <f>A40+C40</f>
        <v>0</v>
      </c>
    </row>
    <row r="41" spans="1:6" x14ac:dyDescent="0.3">
      <c r="A41" s="6" t="str">
        <f>IF(A40&lt;=A28,"","Wert muss &lt;= Zahl der bestandenen Abschlussprüfungen sein")</f>
        <v/>
      </c>
      <c r="C41" s="6" t="str">
        <f>IF(C40&lt;=C28,"","Wert muss &lt;= Zahl der bestandenen Abschlussprüfungen sein")</f>
        <v/>
      </c>
    </row>
    <row r="42" spans="1:6" x14ac:dyDescent="0.3">
      <c r="A42" s="4" t="s">
        <v>17</v>
      </c>
    </row>
    <row r="43" spans="1:6" ht="15" thickBot="1" x14ac:dyDescent="0.35">
      <c r="A43" s="4"/>
    </row>
    <row r="44" spans="1:6" ht="43.2" x14ac:dyDescent="0.3">
      <c r="A44" s="7" t="s">
        <v>18</v>
      </c>
      <c r="B44" s="8" t="s">
        <v>19</v>
      </c>
      <c r="C44" s="9" t="s">
        <v>20</v>
      </c>
      <c r="D44" s="9" t="s">
        <v>21</v>
      </c>
      <c r="E44" s="10" t="s">
        <v>22</v>
      </c>
    </row>
    <row r="45" spans="1:6" ht="15" thickBot="1" x14ac:dyDescent="0.35">
      <c r="A45" s="11"/>
      <c r="B45" s="12"/>
      <c r="C45" s="12"/>
      <c r="D45" s="12"/>
      <c r="E45" s="13">
        <f>A45+B45+C45+D45</f>
        <v>0</v>
      </c>
      <c r="F45" s="6" t="str">
        <f>IF(E45=E20,"","Wert muss Zahl der abgebrochenen Ausbildungen entsprechen")</f>
        <v/>
      </c>
    </row>
    <row r="47" spans="1:6" ht="15.6" x14ac:dyDescent="0.3">
      <c r="A47" s="14" t="s">
        <v>23</v>
      </c>
    </row>
    <row r="48" spans="1:6" x14ac:dyDescent="0.3">
      <c r="A48" s="47" t="s">
        <v>24</v>
      </c>
      <c r="B48" s="47"/>
      <c r="C48" s="47"/>
      <c r="D48" s="47"/>
      <c r="E48" s="47"/>
      <c r="F48" s="47"/>
    </row>
    <row r="49" spans="1:6" x14ac:dyDescent="0.3">
      <c r="A49" s="4"/>
    </row>
    <row r="50" spans="1:6" x14ac:dyDescent="0.3">
      <c r="A50" s="20"/>
      <c r="B50" s="20"/>
      <c r="C50" s="48" t="s">
        <v>25</v>
      </c>
      <c r="D50" s="48"/>
      <c r="E50" s="48" t="s">
        <v>26</v>
      </c>
      <c r="F50" s="48"/>
    </row>
    <row r="51" spans="1:6" ht="57" customHeight="1" x14ac:dyDescent="0.3">
      <c r="A51" s="33" t="s">
        <v>27</v>
      </c>
      <c r="B51" s="33"/>
      <c r="C51" s="34"/>
      <c r="D51" s="35"/>
      <c r="E51" s="34"/>
      <c r="F51" s="35"/>
    </row>
    <row r="52" spans="1:6" ht="62.25" customHeight="1" x14ac:dyDescent="0.3">
      <c r="A52" s="33" t="s">
        <v>28</v>
      </c>
      <c r="B52" s="33"/>
      <c r="C52" s="34"/>
      <c r="D52" s="35"/>
      <c r="E52" s="34"/>
      <c r="F52" s="35"/>
    </row>
    <row r="53" spans="1:6" ht="43.5" customHeight="1" x14ac:dyDescent="0.3">
      <c r="A53" s="33" t="s">
        <v>29</v>
      </c>
      <c r="B53" s="33"/>
      <c r="C53" s="34"/>
      <c r="D53" s="35"/>
      <c r="E53" s="34"/>
      <c r="F53" s="35"/>
    </row>
    <row r="54" spans="1:6" x14ac:dyDescent="0.3">
      <c r="A54" s="33" t="s">
        <v>30</v>
      </c>
      <c r="B54" s="33"/>
      <c r="C54" s="34"/>
      <c r="D54" s="35"/>
      <c r="E54" s="34"/>
      <c r="F54" s="35"/>
    </row>
    <row r="55" spans="1:6" ht="30.75" customHeight="1" x14ac:dyDescent="0.3">
      <c r="A55" s="33" t="s">
        <v>31</v>
      </c>
      <c r="B55" s="33"/>
      <c r="C55" s="34"/>
      <c r="D55" s="35"/>
      <c r="E55" s="34"/>
      <c r="F55" s="35"/>
    </row>
    <row r="56" spans="1:6" ht="30" customHeight="1" x14ac:dyDescent="0.3">
      <c r="A56" s="33" t="s">
        <v>32</v>
      </c>
      <c r="B56" s="33"/>
      <c r="C56" s="34"/>
      <c r="D56" s="35"/>
      <c r="E56" s="34"/>
      <c r="F56" s="35"/>
    </row>
    <row r="57" spans="1:6" x14ac:dyDescent="0.3">
      <c r="A57" s="46"/>
      <c r="B57" s="46"/>
    </row>
    <row r="58" spans="1:6" ht="15" customHeight="1" x14ac:dyDescent="0.3">
      <c r="A58" s="47" t="s">
        <v>33</v>
      </c>
      <c r="B58" s="47"/>
      <c r="C58" s="47"/>
      <c r="D58" s="47"/>
      <c r="E58" s="47"/>
      <c r="F58" s="47"/>
    </row>
    <row r="59" spans="1:6" ht="15" thickBot="1" x14ac:dyDescent="0.35">
      <c r="A59" s="46"/>
      <c r="B59" s="46"/>
    </row>
    <row r="60" spans="1:6" ht="15" thickBot="1" x14ac:dyDescent="0.35">
      <c r="A60" s="37"/>
      <c r="B60" s="38"/>
      <c r="C60" s="39" t="s">
        <v>25</v>
      </c>
      <c r="D60" s="39"/>
      <c r="E60" s="39" t="s">
        <v>26</v>
      </c>
      <c r="F60" s="40"/>
    </row>
    <row r="61" spans="1:6" ht="29.25" customHeight="1" x14ac:dyDescent="0.3">
      <c r="A61" s="41" t="s">
        <v>34</v>
      </c>
      <c r="B61" s="42"/>
      <c r="C61" s="43"/>
      <c r="D61" s="44"/>
      <c r="E61" s="43"/>
      <c r="F61" s="45"/>
    </row>
    <row r="62" spans="1:6" ht="30" customHeight="1" x14ac:dyDescent="0.3">
      <c r="A62" s="32" t="s">
        <v>35</v>
      </c>
      <c r="B62" s="33"/>
      <c r="C62" s="34"/>
      <c r="D62" s="35"/>
      <c r="E62" s="34"/>
      <c r="F62" s="36"/>
    </row>
    <row r="63" spans="1:6" x14ac:dyDescent="0.3">
      <c r="A63" s="32" t="s">
        <v>36</v>
      </c>
      <c r="B63" s="33"/>
      <c r="C63" s="34"/>
      <c r="D63" s="35"/>
      <c r="E63" s="34"/>
      <c r="F63" s="36"/>
    </row>
    <row r="64" spans="1:6" x14ac:dyDescent="0.3">
      <c r="A64" s="32" t="s">
        <v>37</v>
      </c>
      <c r="B64" s="33"/>
      <c r="C64" s="34"/>
      <c r="D64" s="35"/>
      <c r="E64" s="34"/>
      <c r="F64" s="36"/>
    </row>
    <row r="65" spans="1:6" x14ac:dyDescent="0.3">
      <c r="A65" s="32" t="s">
        <v>38</v>
      </c>
      <c r="B65" s="33"/>
      <c r="C65" s="34"/>
      <c r="D65" s="35"/>
      <c r="E65" s="34"/>
      <c r="F65" s="36"/>
    </row>
    <row r="66" spans="1:6" ht="32.25" customHeight="1" x14ac:dyDescent="0.3">
      <c r="A66" s="32" t="s">
        <v>39</v>
      </c>
      <c r="B66" s="33"/>
      <c r="C66" s="34"/>
      <c r="D66" s="35"/>
      <c r="E66" s="34"/>
      <c r="F66" s="36"/>
    </row>
    <row r="67" spans="1:6" ht="30.75" customHeight="1" x14ac:dyDescent="0.3">
      <c r="A67" s="32" t="s">
        <v>40</v>
      </c>
      <c r="B67" s="33"/>
      <c r="C67" s="34"/>
      <c r="D67" s="35"/>
      <c r="E67" s="34"/>
      <c r="F67" s="36"/>
    </row>
    <row r="68" spans="1:6" ht="15" thickBot="1" x14ac:dyDescent="0.35">
      <c r="A68" s="25" t="s">
        <v>30</v>
      </c>
      <c r="B68" s="26"/>
      <c r="C68" s="27"/>
      <c r="D68" s="28"/>
      <c r="E68" s="27"/>
      <c r="F68" s="29"/>
    </row>
    <row r="70" spans="1:6" ht="103.5" customHeight="1" x14ac:dyDescent="0.3">
      <c r="A70" s="30" t="s">
        <v>41</v>
      </c>
      <c r="B70" s="30"/>
      <c r="C70" s="30"/>
      <c r="D70" s="30"/>
      <c r="E70" s="30"/>
      <c r="F70" s="30"/>
    </row>
    <row r="72" spans="1:6" x14ac:dyDescent="0.3">
      <c r="A72" s="4" t="s">
        <v>42</v>
      </c>
    </row>
    <row r="74" spans="1:6" ht="15" thickBot="1" x14ac:dyDescent="0.35">
      <c r="A74" s="31" t="s">
        <v>43</v>
      </c>
      <c r="B74" s="31"/>
      <c r="C74" s="31"/>
      <c r="D74" s="31"/>
      <c r="E74" s="31"/>
      <c r="F74" s="31"/>
    </row>
    <row r="75" spans="1:6" x14ac:dyDescent="0.3">
      <c r="A75" s="23" t="s">
        <v>44</v>
      </c>
      <c r="B75" s="24"/>
      <c r="C75" s="24"/>
      <c r="D75" s="24"/>
      <c r="E75" s="15"/>
    </row>
    <row r="76" spans="1:6" x14ac:dyDescent="0.3">
      <c r="A76" s="19" t="s">
        <v>45</v>
      </c>
      <c r="B76" s="20"/>
      <c r="C76" s="20"/>
      <c r="D76" s="20"/>
      <c r="E76" s="16"/>
    </row>
    <row r="77" spans="1:6" x14ac:dyDescent="0.3">
      <c r="A77" s="19" t="s">
        <v>46</v>
      </c>
      <c r="B77" s="20"/>
      <c r="C77" s="20"/>
      <c r="D77" s="20"/>
      <c r="E77" s="16"/>
    </row>
    <row r="78" spans="1:6" x14ac:dyDescent="0.3">
      <c r="A78" s="19" t="s">
        <v>47</v>
      </c>
      <c r="B78" s="20"/>
      <c r="C78" s="20"/>
      <c r="D78" s="20"/>
      <c r="E78" s="16"/>
    </row>
    <row r="79" spans="1:6" x14ac:dyDescent="0.3">
      <c r="A79" s="19" t="s">
        <v>48</v>
      </c>
      <c r="B79" s="20"/>
      <c r="C79" s="20"/>
      <c r="D79" s="20"/>
      <c r="E79" s="16"/>
    </row>
    <row r="80" spans="1:6" ht="15" thickBot="1" x14ac:dyDescent="0.35">
      <c r="A80" s="21" t="s">
        <v>49</v>
      </c>
      <c r="B80" s="22"/>
      <c r="C80" s="22"/>
      <c r="D80" s="22"/>
      <c r="E80" s="17"/>
    </row>
    <row r="82" spans="1:6" ht="15" thickBot="1" x14ac:dyDescent="0.35">
      <c r="A82" s="2" t="s">
        <v>50</v>
      </c>
    </row>
    <row r="83" spans="1:6" x14ac:dyDescent="0.3">
      <c r="A83" s="23" t="s">
        <v>51</v>
      </c>
      <c r="B83" s="24"/>
      <c r="C83" s="24"/>
      <c r="D83" s="24"/>
      <c r="E83" s="15"/>
    </row>
    <row r="84" spans="1:6" x14ac:dyDescent="0.3">
      <c r="A84" s="19" t="s">
        <v>52</v>
      </c>
      <c r="B84" s="20"/>
      <c r="C84" s="20"/>
      <c r="D84" s="20"/>
      <c r="E84" s="16"/>
    </row>
    <row r="85" spans="1:6" x14ac:dyDescent="0.3">
      <c r="A85" s="19" t="s">
        <v>53</v>
      </c>
      <c r="B85" s="20"/>
      <c r="C85" s="20"/>
      <c r="D85" s="20"/>
      <c r="E85" s="16"/>
    </row>
    <row r="86" spans="1:6" x14ac:dyDescent="0.3">
      <c r="A86" s="19" t="s">
        <v>54</v>
      </c>
      <c r="B86" s="20"/>
      <c r="C86" s="20"/>
      <c r="D86" s="20"/>
      <c r="E86" s="16"/>
    </row>
    <row r="87" spans="1:6" x14ac:dyDescent="0.3">
      <c r="A87" s="19" t="s">
        <v>55</v>
      </c>
      <c r="B87" s="20"/>
      <c r="C87" s="20"/>
      <c r="D87" s="20"/>
      <c r="E87" s="16"/>
    </row>
    <row r="88" spans="1:6" ht="15" thickBot="1" x14ac:dyDescent="0.35">
      <c r="A88" s="21" t="s">
        <v>56</v>
      </c>
      <c r="B88" s="22"/>
      <c r="C88" s="22"/>
      <c r="D88" s="22"/>
      <c r="E88" s="18">
        <f>SUM(E83:E87)</f>
        <v>0</v>
      </c>
      <c r="F88" s="6" t="str">
        <f>IF(E88=E28,"","Wert muss Zahl der bestandenen Abschlussprüfungen entsprechen")</f>
        <v/>
      </c>
    </row>
  </sheetData>
  <sheetProtection sheet="1" objects="1" scenarios="1"/>
  <mergeCells count="71">
    <mergeCell ref="A48:F48"/>
    <mergeCell ref="C4:F4"/>
    <mergeCell ref="A8:B8"/>
    <mergeCell ref="D8:F8"/>
    <mergeCell ref="A10:H10"/>
    <mergeCell ref="A14:H14"/>
    <mergeCell ref="A50:B50"/>
    <mergeCell ref="C50:D50"/>
    <mergeCell ref="E50:F50"/>
    <mergeCell ref="A51:B51"/>
    <mergeCell ref="C51:D51"/>
    <mergeCell ref="E51:F51"/>
    <mergeCell ref="A52:B52"/>
    <mergeCell ref="C52:D52"/>
    <mergeCell ref="E52:F52"/>
    <mergeCell ref="A53:B53"/>
    <mergeCell ref="C53:D53"/>
    <mergeCell ref="E53:F53"/>
    <mergeCell ref="A59:B59"/>
    <mergeCell ref="A54:B54"/>
    <mergeCell ref="C54:D54"/>
    <mergeCell ref="E54:F54"/>
    <mergeCell ref="A55:B55"/>
    <mergeCell ref="C55:D55"/>
    <mergeCell ref="E55:F55"/>
    <mergeCell ref="A56:B56"/>
    <mergeCell ref="C56:D56"/>
    <mergeCell ref="E56:F56"/>
    <mergeCell ref="A57:B57"/>
    <mergeCell ref="A58:F58"/>
    <mergeCell ref="A60:B60"/>
    <mergeCell ref="C60:D60"/>
    <mergeCell ref="E60:F60"/>
    <mergeCell ref="A61:B61"/>
    <mergeCell ref="C61:D61"/>
    <mergeCell ref="E61:F61"/>
    <mergeCell ref="A62:B62"/>
    <mergeCell ref="C62:D62"/>
    <mergeCell ref="E62:F62"/>
    <mergeCell ref="A63:B63"/>
    <mergeCell ref="C63:D63"/>
    <mergeCell ref="E63:F63"/>
    <mergeCell ref="A64:B64"/>
    <mergeCell ref="C64:D64"/>
    <mergeCell ref="E64:F64"/>
    <mergeCell ref="A65:B65"/>
    <mergeCell ref="C65:D65"/>
    <mergeCell ref="E65:F65"/>
    <mergeCell ref="A66:B66"/>
    <mergeCell ref="C66:D66"/>
    <mergeCell ref="E66:F66"/>
    <mergeCell ref="A67:B67"/>
    <mergeCell ref="C67:D67"/>
    <mergeCell ref="E67:F67"/>
    <mergeCell ref="A83:D83"/>
    <mergeCell ref="A68:B68"/>
    <mergeCell ref="C68:D68"/>
    <mergeCell ref="E68:F68"/>
    <mergeCell ref="A70:F70"/>
    <mergeCell ref="A74:F74"/>
    <mergeCell ref="A75:D75"/>
    <mergeCell ref="A76:D76"/>
    <mergeCell ref="A77:D77"/>
    <mergeCell ref="A78:D78"/>
    <mergeCell ref="A79:D79"/>
    <mergeCell ref="A80:D80"/>
    <mergeCell ref="A84:D84"/>
    <mergeCell ref="A85:D85"/>
    <mergeCell ref="A86:D86"/>
    <mergeCell ref="A87:D87"/>
    <mergeCell ref="A88:D88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Pasdzior, Nando</dc:creator>
  <cp:lastModifiedBy>Pasdzior, Nando</cp:lastModifiedBy>
  <dcterms:created xsi:type="dcterms:W3CDTF">2023-06-15T07:12:02Z</dcterms:created>
  <dcterms:modified xsi:type="dcterms:W3CDTF">2023-06-15T10:11:43Z</dcterms:modified>
</cp:coreProperties>
</file>